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.stepanyan\Desktop\Սենտեր մարտկոց\"/>
    </mc:Choice>
  </mc:AlternateContent>
  <bookViews>
    <workbookView xWindow="0" yWindow="0" windowWidth="23040" windowHeight="9195"/>
  </bookViews>
  <sheets>
    <sheet name="ucom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E17" i="1" l="1"/>
  <c r="E18" i="1" l="1"/>
  <c r="E19" i="1" s="1"/>
  <c r="E20" i="1" s="1"/>
</calcChain>
</file>

<file path=xl/sharedStrings.xml><?xml version="1.0" encoding="utf-8"?>
<sst xmlns="http://schemas.openxmlformats.org/spreadsheetml/2006/main" count="99" uniqueCount="66">
  <si>
    <t>Յուքոմ ընկերության գնումների մասնագետի տվյալներ</t>
  </si>
  <si>
    <t>Յուքոմ ՓԲԸ-ն խնդրում է տրամադրել ներքոնշյալ տեղեկատվությունն ու գնառաջարկը</t>
  </si>
  <si>
    <t>1. Գնման առարկա</t>
  </si>
  <si>
    <t>Ապրանքի/ծառայության անվանում</t>
  </si>
  <si>
    <t>Նշում: Գնառաջարկն ուժի մեջ է մտնում Յուքոմ ՓԲԸ-ի Գնումների և մատակարարման բաժնի
կողմից Գնման պատվերի հաստատման դեպքում</t>
  </si>
  <si>
    <r>
      <rPr>
        <b/>
        <sz val="11"/>
        <color rgb="FF000000"/>
        <rFont val="Times New Roman"/>
        <family val="1"/>
      </rPr>
      <t>Գնահարցման ձևաթերթ</t>
    </r>
    <r>
      <rPr>
        <sz val="11"/>
        <color rgb="FF000000"/>
        <rFont val="Times New Roman"/>
        <family val="1"/>
      </rPr>
      <t xml:space="preserve">
</t>
    </r>
  </si>
  <si>
    <t>Չափման միավոր</t>
  </si>
  <si>
    <t>Քանակ</t>
  </si>
  <si>
    <t>Ապրանքների/Ծառ այության մատուցման վայր</t>
  </si>
  <si>
    <t>հատ</t>
  </si>
  <si>
    <r>
      <rPr>
        <b/>
        <sz val="11"/>
        <color rgb="FF000000"/>
        <rFont val="Times New Roman"/>
        <family val="1"/>
      </rPr>
      <t>7.     Որակական  հատկանիշ</t>
    </r>
    <r>
      <rPr>
        <sz val="11"/>
        <color rgb="FF000000"/>
        <rFont val="Times New Roman"/>
        <family val="1"/>
      </rPr>
      <t xml:space="preserve">  (Եթե  պահանջվող  որակի ապրանքը/ծառայությունը  բացակայում է, կամ   Ձեր   առաջարկը   տարբերվում   է   վերը   նշված   որևէ   պայմանից,   կարող   եք   նշել այլընտրանքային տեսակ, պայման և գին, հետևյալ տողում՝</t>
    </r>
  </si>
  <si>
    <t xml:space="preserve">    «ՅՈՒՔՈՄ» ՓԲԸ 
ՀՀ,  ք. Երևան,Դավիթ Անհաղթ 8/4
Հեռ.՝ (+374 60) 400-400; Ֆաքս՝ (+374 60) 44-44-41;  
Էլ. փոստ՝  info@ucom.am Վեբ կայք՝  www.ucom.am
</t>
  </si>
  <si>
    <t>Առաքում դեպի ք.Երևան, Րաֆֆու 111</t>
  </si>
  <si>
    <t>8. Ձեր կազմակերպության մասին՝</t>
  </si>
  <si>
    <t>Ընդամենը/ առանց 
ԱԱՀ*</t>
  </si>
  <si>
    <t>Միավորի գին/ առանց 
ԱԱՀ*</t>
  </si>
  <si>
    <t>* Շրջ. Հարկով աշխատելու դեպքում ջնջել / առանց ԱԱՀ / բառերը</t>
  </si>
  <si>
    <t>ԱԱՀ</t>
  </si>
  <si>
    <t xml:space="preserve">Ընդամենը </t>
  </si>
  <si>
    <t>Ընդհանուր՝ ներառյալ ԱԱՀ</t>
  </si>
  <si>
    <r>
      <rPr>
        <b/>
        <sz val="11"/>
        <color rgb="FF000000"/>
        <rFont val="Times New Roman"/>
        <family val="1"/>
      </rPr>
      <t>ԱԱՀ Հարկվող՝</t>
    </r>
    <r>
      <rPr>
        <sz val="11"/>
        <color rgb="FF000000"/>
        <rFont val="Times New Roman"/>
        <family val="1"/>
      </rPr>
      <t xml:space="preserve"> Այո</t>
    </r>
  </si>
  <si>
    <t>2. Տեխնիկական բնութագիր.</t>
  </si>
  <si>
    <t>Մարտկոց</t>
  </si>
  <si>
    <t xml:space="preserve">quantity </t>
  </si>
  <si>
    <t>Capacity, Ah</t>
  </si>
  <si>
    <t>180-&gt;200 AH</t>
  </si>
  <si>
    <t>Nominal Voltage</t>
  </si>
  <si>
    <t>12V</t>
  </si>
  <si>
    <t>Life time</t>
  </si>
  <si>
    <t>12+ years</t>
  </si>
  <si>
    <t>Varanty</t>
  </si>
  <si>
    <t>5+ years</t>
  </si>
  <si>
    <t>Internal Resistance (full charged)</t>
  </si>
  <si>
    <t>3.5 mΩ</t>
  </si>
  <si>
    <t>Short-circuit Current </t>
  </si>
  <si>
    <t>2607 A </t>
  </si>
  <si>
    <t>Terminal</t>
  </si>
  <si>
    <t>M6</t>
  </si>
  <si>
    <t>Self Discharge @25˚C(77˚F)</t>
  </si>
  <si>
    <t>Less than 4% after 30 days storage</t>
  </si>
  <si>
    <r>
      <t xml:space="preserve">Discharge: -40˚C </t>
    </r>
    <r>
      <rPr>
        <sz val="10.5"/>
        <color rgb="FF000000"/>
        <rFont val="MS Gothic"/>
        <family val="3"/>
      </rPr>
      <t>～</t>
    </r>
    <r>
      <rPr>
        <sz val="10.5"/>
        <color rgb="FF000000"/>
        <rFont val="Calibri"/>
        <family val="2"/>
      </rPr>
      <t xml:space="preserve"> 50˚C</t>
    </r>
  </si>
  <si>
    <t>Operating Temperature Range</t>
  </si>
  <si>
    <r>
      <t xml:space="preserve">Charge: -20˚C </t>
    </r>
    <r>
      <rPr>
        <sz val="10.5"/>
        <color rgb="FF000000"/>
        <rFont val="MS Gothic"/>
        <family val="3"/>
      </rPr>
      <t>～</t>
    </r>
    <r>
      <rPr>
        <sz val="10.5"/>
        <color rgb="FF000000"/>
        <rFont val="Calibri"/>
        <family val="2"/>
      </rPr>
      <t xml:space="preserve"> 45˚C</t>
    </r>
  </si>
  <si>
    <r>
      <t xml:space="preserve">Storage: -20˚C </t>
    </r>
    <r>
      <rPr>
        <sz val="10.5"/>
        <color rgb="FF000000"/>
        <rFont val="MS Gothic"/>
        <family val="3"/>
      </rPr>
      <t>～</t>
    </r>
    <r>
      <rPr>
        <sz val="10.5"/>
        <color rgb="FF000000"/>
        <rFont val="Calibri"/>
        <family val="2"/>
      </rPr>
      <t xml:space="preserve"> 50˚C</t>
    </r>
  </si>
  <si>
    <t>Recommended Operating Temperature</t>
  </si>
  <si>
    <r>
      <t xml:space="preserve">15˚C </t>
    </r>
    <r>
      <rPr>
        <sz val="10.5"/>
        <color rgb="FF000000"/>
        <rFont val="MS Gothic"/>
        <family val="3"/>
      </rPr>
      <t>～</t>
    </r>
    <r>
      <rPr>
        <sz val="10.5"/>
        <color rgb="FF000000"/>
        <rFont val="Calibri"/>
        <family val="2"/>
      </rPr>
      <t xml:space="preserve"> 25˚C (59˚F </t>
    </r>
    <r>
      <rPr>
        <sz val="10.5"/>
        <color rgb="FF000000"/>
        <rFont val="MS Gothic"/>
        <family val="3"/>
      </rPr>
      <t>～</t>
    </r>
    <r>
      <rPr>
        <sz val="10.5"/>
        <color rgb="FF000000"/>
        <rFont val="Calibri"/>
        <family val="2"/>
      </rPr>
      <t xml:space="preserve"> 77˚F)</t>
    </r>
  </si>
  <si>
    <t>Recommended Charging Current</t>
  </si>
  <si>
    <t>36 A</t>
  </si>
  <si>
    <t>Charging Voltage @25˚C(77˚F)</t>
  </si>
  <si>
    <t> Float: 2.23 V/cell</t>
  </si>
  <si>
    <t> Cycle: 2.35 V/cell</t>
  </si>
  <si>
    <t>103 % @ 40˚C</t>
  </si>
  <si>
    <t>Capacity Affected by Temperature</t>
  </si>
  <si>
    <t>85 % @ 0˚C</t>
  </si>
  <si>
    <t>60 % @ -20˚</t>
  </si>
  <si>
    <t>Պահանջվող նվազագույն չափորոշիչները</t>
  </si>
  <si>
    <t>Առաջարկվող չափորոշիչները</t>
  </si>
  <si>
    <r>
      <rPr>
        <b/>
        <sz val="11"/>
        <color rgb="FF000000"/>
        <rFont val="Times New Roman"/>
        <family val="1"/>
      </rPr>
      <t>Կազմակերպության անվանում և հասցե՝</t>
    </r>
    <r>
      <rPr>
        <sz val="11"/>
        <color rgb="FF000000"/>
        <rFont val="Times New Roman"/>
        <family val="1"/>
      </rPr>
      <t xml:space="preserve"> «     », </t>
    </r>
  </si>
  <si>
    <t xml:space="preserve">Էլ. Փոստ:   Հեռախոս: </t>
  </si>
  <si>
    <t>6.     Պատրաստման/Արտադրման ժամկետներ՝  -------</t>
  </si>
  <si>
    <r>
      <rPr>
        <b/>
        <sz val="11"/>
        <color rgb="FF000000"/>
        <rFont val="Times New Roman"/>
        <family val="1"/>
      </rPr>
      <t>4.     Վճարման պայման՝</t>
    </r>
    <r>
      <rPr>
        <sz val="11"/>
        <color rgb="FF000000"/>
        <rFont val="Times New Roman"/>
        <family val="1"/>
      </rPr>
      <t xml:space="preserve"> Պայմանագրի գնի 10% կանխավճար, 90% հետվճար 30 օրվա ընթացքում</t>
    </r>
  </si>
  <si>
    <t>Warranty</t>
  </si>
  <si>
    <t xml:space="preserve">Էլ. Փոստ:                            ruben.sayadyan@ucom.am
</t>
  </si>
  <si>
    <t>Հեռախոս:                              +374 41 442441</t>
  </si>
  <si>
    <r>
      <rPr>
        <b/>
        <sz val="11"/>
        <color rgb="FF000000"/>
        <rFont val="Times New Roman"/>
        <family val="1"/>
      </rPr>
      <t>3.     Գնառաջարկի   ներկայացման   վերջնաժամկետ՝</t>
    </r>
    <r>
      <rPr>
        <sz val="11"/>
        <color rgb="FF000000"/>
        <rFont val="Times New Roman"/>
        <family val="1"/>
      </rPr>
      <t xml:space="preserve">   Գնահարցման  ձևաթերթը  ստանալուց  </t>
    </r>
    <r>
      <rPr>
        <b/>
        <sz val="11"/>
        <color rgb="FFFF0000"/>
        <rFont val="Times New Roman"/>
        <family val="1"/>
      </rPr>
      <t>10 աշխատանքային</t>
    </r>
    <r>
      <rPr>
        <sz val="11"/>
        <color rgb="FFFF0000"/>
        <rFont val="Times New Roman"/>
        <family val="1"/>
      </rPr>
      <t xml:space="preserve"> օրվա ընթացքում</t>
    </r>
  </si>
  <si>
    <r>
      <rPr>
        <b/>
        <sz val="11"/>
        <color rgb="FF000000"/>
        <rFont val="Times New Roman"/>
        <family val="1"/>
      </rPr>
      <t>5.     Գնառաջարկի վավերականության ժամկետ՝</t>
    </r>
    <r>
      <rPr>
        <sz val="11"/>
        <color rgb="FF000000"/>
        <rFont val="Times New Roman"/>
        <family val="1"/>
      </rPr>
      <t xml:space="preserve"> 30</t>
    </r>
    <r>
      <rPr>
        <sz val="11"/>
        <color rgb="FFFF0000"/>
        <rFont val="Times New Roman"/>
        <family val="1"/>
      </rPr>
      <t xml:space="preserve"> օր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</si>
</sst>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(* #,##0_);_(* \(#,##0\);_(* &quot;-&quot;?_);_(@_)"/>
  </numFmts>
  <fonts count="13" x14ac:knownFonts="1">
    <font>
      <sz val="10"/>
      <color rgb="FF000000"/>
      <name val="Times New Roman"/>
      <charset val="204"/>
    </font>
    <font>
      <sz val="11"/>
      <color rgb="FF000000"/>
      <name val="Sylfaen"/>
      <family val="2"/>
    </font>
    <font>
      <b/>
      <sz val="11"/>
      <name val="Sylfaen"/>
      <family val="1"/>
    </font>
    <font>
      <sz val="11"/>
      <name val="Sylfae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Times New Roman"/>
      <charset val="204"/>
    </font>
    <font>
      <sz val="10.5"/>
      <color rgb="FF000000"/>
      <name val="Calibri"/>
      <family val="2"/>
    </font>
    <font>
      <sz val="10.5"/>
      <color rgb="FF000000"/>
      <name val="MS Gothic"/>
      <family val="3"/>
    </font>
    <font>
      <b/>
      <sz val="11"/>
      <color rgb="FFFF0000"/>
      <name val="Times New Roman"/>
      <family val="1"/>
    </font>
    <font>
      <b/>
      <sz val="10.5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right" vertical="top" shrinkToFit="1"/>
    </xf>
    <xf numFmtId="1" fontId="1" fillId="2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shrinkToFit="1"/>
    </xf>
    <xf numFmtId="164" fontId="1" fillId="4" borderId="1" xfId="1" applyNumberFormat="1" applyFont="1" applyFill="1" applyBorder="1" applyAlignment="1">
      <alignment horizontal="center" vertical="center" shrinkToFit="1"/>
    </xf>
    <xf numFmtId="164" fontId="5" fillId="4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shrinkToFit="1"/>
    </xf>
    <xf numFmtId="1" fontId="1" fillId="2" borderId="5" xfId="0" applyNumberFormat="1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top"/>
    </xf>
    <xf numFmtId="0" fontId="5" fillId="5" borderId="7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7" xfId="0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top"/>
    </xf>
    <xf numFmtId="1" fontId="1" fillId="2" borderId="10" xfId="0" applyNumberFormat="1" applyFont="1" applyFill="1" applyBorder="1" applyAlignment="1">
      <alignment horizontal="center" vertical="top" shrinkToFit="1"/>
    </xf>
    <xf numFmtId="1" fontId="1" fillId="2" borderId="12" xfId="0" applyNumberFormat="1" applyFont="1" applyFill="1" applyBorder="1" applyAlignment="1">
      <alignment horizontal="center" vertical="top" shrinkToFit="1"/>
    </xf>
    <xf numFmtId="1" fontId="1" fillId="2" borderId="11" xfId="0" applyNumberFormat="1" applyFont="1" applyFill="1" applyBorder="1" applyAlignment="1">
      <alignment horizontal="center" vertical="top" shrinkToFit="1"/>
    </xf>
    <xf numFmtId="0" fontId="2" fillId="0" borderId="12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447181</xdr:colOff>
      <xdr:row>0</xdr:row>
      <xdr:rowOff>48822</xdr:rowOff>
    </xdr:from>
    <xdr:ext cx="1622939" cy="813676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181" y="48822"/>
          <a:ext cx="1622939" cy="813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tabSelected="1" zoomScaleNormal="100" workbookViewId="0">
      <selection activeCell="A48" sqref="A48:F48"/>
    </sheetView>
  </sheetViews>
  <sheetFormatPr defaultRowHeight="12.75" x14ac:dyDescent="0.2"/>
  <cols>
    <col min="1" max="1" width="27.5" customWidth="1"/>
    <col min="2" max="2" width="18.5" customWidth="1"/>
    <col min="3" max="3" width="18.83203125" customWidth="1"/>
    <col min="4" max="5" width="19.6640625" customWidth="1"/>
    <col min="6" max="6" width="23.33203125" customWidth="1"/>
    <col min="8" max="8" width="9" customWidth="1"/>
  </cols>
  <sheetData>
    <row r="1" spans="1:8" ht="44.85" customHeight="1" x14ac:dyDescent="0.2">
      <c r="A1" s="47" t="s">
        <v>11</v>
      </c>
      <c r="B1" s="48"/>
      <c r="C1" s="48"/>
      <c r="D1" s="48"/>
      <c r="E1" s="48"/>
      <c r="F1" s="49"/>
      <c r="G1" s="1"/>
      <c r="H1" s="1"/>
    </row>
    <row r="2" spans="1:8" x14ac:dyDescent="0.2">
      <c r="A2" s="50"/>
      <c r="B2" s="51"/>
      <c r="C2" s="51"/>
      <c r="D2" s="51"/>
      <c r="E2" s="51"/>
      <c r="F2" s="52"/>
      <c r="G2" s="1"/>
      <c r="H2" s="1"/>
    </row>
    <row r="3" spans="1:8" x14ac:dyDescent="0.2">
      <c r="A3" s="50"/>
      <c r="B3" s="51"/>
      <c r="C3" s="51"/>
      <c r="D3" s="51"/>
      <c r="E3" s="51"/>
      <c r="F3" s="52"/>
      <c r="G3" s="1"/>
      <c r="H3" s="1"/>
    </row>
    <row r="4" spans="1:8" x14ac:dyDescent="0.2">
      <c r="A4" s="50"/>
      <c r="B4" s="51"/>
      <c r="C4" s="51"/>
      <c r="D4" s="51"/>
      <c r="E4" s="51"/>
      <c r="F4" s="52"/>
      <c r="G4" s="1"/>
      <c r="H4" s="1"/>
    </row>
    <row r="5" spans="1:8" ht="12.75" customHeight="1" x14ac:dyDescent="0.2">
      <c r="A5" s="53" t="s">
        <v>5</v>
      </c>
      <c r="B5" s="54"/>
      <c r="C5" s="54"/>
      <c r="D5" s="54"/>
      <c r="E5" s="54"/>
      <c r="F5" s="55"/>
    </row>
    <row r="6" spans="1:8" ht="13.5" customHeight="1" x14ac:dyDescent="0.2">
      <c r="A6" s="53"/>
      <c r="B6" s="54"/>
      <c r="C6" s="54"/>
      <c r="D6" s="54"/>
      <c r="E6" s="54"/>
      <c r="F6" s="55"/>
    </row>
    <row r="7" spans="1:8" ht="15" customHeight="1" x14ac:dyDescent="0.2">
      <c r="A7" s="56" t="s">
        <v>0</v>
      </c>
      <c r="B7" s="57"/>
      <c r="C7" s="57"/>
      <c r="D7" s="57"/>
      <c r="E7" s="57"/>
      <c r="F7" s="58"/>
    </row>
    <row r="8" spans="1:8" ht="10.5" customHeight="1" x14ac:dyDescent="0.2">
      <c r="A8" s="40"/>
      <c r="B8" s="41"/>
      <c r="C8" s="41"/>
      <c r="D8" s="41"/>
      <c r="E8" s="41"/>
      <c r="F8" s="42"/>
    </row>
    <row r="9" spans="1:8" ht="24" customHeight="1" x14ac:dyDescent="0.2">
      <c r="A9" s="59" t="s">
        <v>62</v>
      </c>
      <c r="B9" s="60"/>
      <c r="C9" s="60"/>
      <c r="D9" s="60"/>
      <c r="E9" s="60"/>
      <c r="F9" s="61"/>
    </row>
    <row r="10" spans="1:8" ht="14.25" customHeight="1" x14ac:dyDescent="0.2">
      <c r="A10" s="38" t="s">
        <v>63</v>
      </c>
      <c r="B10" s="35"/>
      <c r="C10" s="35"/>
      <c r="D10" s="35"/>
      <c r="E10" s="35"/>
      <c r="F10" s="39"/>
    </row>
    <row r="11" spans="1:8" ht="9.75" customHeight="1" x14ac:dyDescent="0.2">
      <c r="A11" s="40"/>
      <c r="B11" s="41"/>
      <c r="C11" s="41"/>
      <c r="D11" s="41"/>
      <c r="E11" s="41"/>
      <c r="F11" s="42"/>
    </row>
    <row r="12" spans="1:8" ht="17.25" customHeight="1" x14ac:dyDescent="0.2">
      <c r="A12" s="43" t="s">
        <v>1</v>
      </c>
      <c r="B12" s="44"/>
      <c r="C12" s="44"/>
      <c r="D12" s="44"/>
      <c r="E12" s="44"/>
      <c r="F12" s="45"/>
    </row>
    <row r="13" spans="1:8" ht="15" x14ac:dyDescent="0.2">
      <c r="A13" s="41"/>
      <c r="B13" s="41"/>
      <c r="C13" s="41"/>
      <c r="D13" s="41"/>
      <c r="E13" s="41"/>
      <c r="F13" s="41"/>
    </row>
    <row r="14" spans="1:8" ht="20.100000000000001" customHeight="1" x14ac:dyDescent="0.2">
      <c r="A14" s="46" t="s">
        <v>2</v>
      </c>
      <c r="B14" s="46"/>
      <c r="C14" s="46"/>
      <c r="D14" s="46"/>
      <c r="E14" s="46"/>
      <c r="F14" s="46"/>
    </row>
    <row r="15" spans="1:8" ht="45" x14ac:dyDescent="0.2">
      <c r="A15" s="3" t="s">
        <v>3</v>
      </c>
      <c r="B15" s="3" t="s">
        <v>6</v>
      </c>
      <c r="C15" s="3" t="s">
        <v>7</v>
      </c>
      <c r="D15" s="9" t="s">
        <v>15</v>
      </c>
      <c r="E15" s="13" t="s">
        <v>14</v>
      </c>
      <c r="F15" s="3" t="s">
        <v>8</v>
      </c>
    </row>
    <row r="16" spans="1:8" ht="15" x14ac:dyDescent="0.2">
      <c r="A16" s="4">
        <v>1</v>
      </c>
      <c r="B16" s="5">
        <v>2</v>
      </c>
      <c r="C16" s="5">
        <v>3</v>
      </c>
      <c r="D16" s="5">
        <v>4</v>
      </c>
      <c r="E16" s="14">
        <v>5</v>
      </c>
      <c r="F16" s="5">
        <v>6</v>
      </c>
    </row>
    <row r="17" spans="1:6" ht="45" x14ac:dyDescent="0.2">
      <c r="A17" s="10" t="s">
        <v>22</v>
      </c>
      <c r="B17" s="6" t="s">
        <v>9</v>
      </c>
      <c r="C17" s="7">
        <v>700</v>
      </c>
      <c r="D17" s="15">
        <v>0</v>
      </c>
      <c r="E17" s="15">
        <f>D17*C17</f>
        <v>0</v>
      </c>
      <c r="F17" s="8" t="s">
        <v>12</v>
      </c>
    </row>
    <row r="18" spans="1:6" ht="15" x14ac:dyDescent="0.25">
      <c r="A18" s="62" t="s">
        <v>18</v>
      </c>
      <c r="B18" s="63"/>
      <c r="C18" s="63"/>
      <c r="D18" s="64"/>
      <c r="E18" s="16" t="e">
        <f>#REF!+E17</f>
        <v>#REF!</v>
      </c>
      <c r="F18" s="10"/>
    </row>
    <row r="19" spans="1:6" ht="15" x14ac:dyDescent="0.25">
      <c r="A19" s="62" t="s">
        <v>17</v>
      </c>
      <c r="B19" s="63"/>
      <c r="C19" s="63"/>
      <c r="D19" s="64"/>
      <c r="E19" s="18" t="e">
        <f>E18*20%</f>
        <v>#REF!</v>
      </c>
      <c r="F19" s="17"/>
    </row>
    <row r="20" spans="1:6" ht="15" x14ac:dyDescent="0.25">
      <c r="A20" s="62" t="s">
        <v>19</v>
      </c>
      <c r="B20" s="63"/>
      <c r="C20" s="63"/>
      <c r="D20" s="64"/>
      <c r="E20" s="18" t="e">
        <f>E19+E18</f>
        <v>#REF!</v>
      </c>
      <c r="F20" s="10"/>
    </row>
    <row r="21" spans="1:6" ht="20.100000000000001" customHeight="1" x14ac:dyDescent="0.2">
      <c r="A21" s="65" t="s">
        <v>16</v>
      </c>
      <c r="B21" s="65"/>
      <c r="C21" s="65"/>
      <c r="D21" s="65"/>
      <c r="E21" s="65"/>
      <c r="F21" s="65"/>
    </row>
    <row r="22" spans="1:6" ht="15.95" customHeight="1" x14ac:dyDescent="0.2">
      <c r="A22" s="66" t="s">
        <v>4</v>
      </c>
      <c r="B22" s="66"/>
      <c r="C22" s="66"/>
      <c r="D22" s="66"/>
      <c r="E22" s="66"/>
      <c r="F22" s="66"/>
    </row>
    <row r="23" spans="1:6" ht="15.95" customHeight="1" x14ac:dyDescent="0.2">
      <c r="A23" s="36"/>
      <c r="B23" s="36"/>
      <c r="C23" s="36"/>
      <c r="D23" s="36"/>
      <c r="E23" s="36"/>
      <c r="F23" s="36"/>
    </row>
    <row r="24" spans="1:6" ht="20.100000000000001" customHeight="1" x14ac:dyDescent="0.2">
      <c r="A24" s="69" t="s">
        <v>21</v>
      </c>
      <c r="B24" s="69"/>
      <c r="C24" s="69"/>
      <c r="D24" s="69"/>
      <c r="E24" s="69"/>
      <c r="F24" s="69"/>
    </row>
    <row r="25" spans="1:6" ht="30" customHeight="1" x14ac:dyDescent="0.2">
      <c r="A25" s="29" t="s">
        <v>3</v>
      </c>
      <c r="B25" s="30"/>
      <c r="C25" s="29" t="s">
        <v>55</v>
      </c>
      <c r="D25" s="73"/>
      <c r="E25" s="73"/>
      <c r="F25" s="30"/>
    </row>
    <row r="26" spans="1:6" ht="15" x14ac:dyDescent="0.2">
      <c r="A26" s="31">
        <v>1</v>
      </c>
      <c r="B26" s="32"/>
      <c r="C26" s="70">
        <v>2</v>
      </c>
      <c r="D26" s="71"/>
      <c r="E26" s="71"/>
      <c r="F26" s="72"/>
    </row>
    <row r="27" spans="1:6" ht="14.25" x14ac:dyDescent="0.2">
      <c r="A27" s="68" t="s">
        <v>23</v>
      </c>
      <c r="B27" s="68"/>
      <c r="C27" s="68">
        <v>700</v>
      </c>
      <c r="D27" s="68"/>
      <c r="E27" s="68"/>
      <c r="F27" s="68"/>
    </row>
    <row r="28" spans="1:6" ht="14.25" x14ac:dyDescent="0.2">
      <c r="A28" s="34" t="s">
        <v>24</v>
      </c>
      <c r="B28" s="34"/>
      <c r="C28" s="34" t="s">
        <v>25</v>
      </c>
      <c r="D28" s="34"/>
      <c r="E28" s="34"/>
      <c r="F28" s="34"/>
    </row>
    <row r="29" spans="1:6" ht="14.25" x14ac:dyDescent="0.2">
      <c r="A29" s="34" t="s">
        <v>26</v>
      </c>
      <c r="B29" s="34"/>
      <c r="C29" s="34" t="s">
        <v>27</v>
      </c>
      <c r="D29" s="34"/>
      <c r="E29" s="34"/>
      <c r="F29" s="34"/>
    </row>
    <row r="30" spans="1:6" ht="14.25" x14ac:dyDescent="0.2">
      <c r="A30" s="34" t="s">
        <v>28</v>
      </c>
      <c r="B30" s="34"/>
      <c r="C30" s="34" t="s">
        <v>29</v>
      </c>
      <c r="D30" s="34"/>
      <c r="E30" s="34"/>
      <c r="F30" s="34"/>
    </row>
    <row r="31" spans="1:6" ht="14.25" x14ac:dyDescent="0.2">
      <c r="A31" s="37" t="s">
        <v>61</v>
      </c>
      <c r="B31" s="37"/>
      <c r="C31" s="37" t="s">
        <v>31</v>
      </c>
      <c r="D31" s="37"/>
      <c r="E31" s="37"/>
      <c r="F31" s="37"/>
    </row>
    <row r="32" spans="1:6" ht="15" customHeight="1" x14ac:dyDescent="0.2">
      <c r="A32" s="34" t="s">
        <v>32</v>
      </c>
      <c r="B32" s="34"/>
      <c r="C32" s="34" t="s">
        <v>33</v>
      </c>
      <c r="D32" s="34"/>
      <c r="E32" s="34"/>
      <c r="F32" s="34"/>
    </row>
    <row r="33" spans="1:7" ht="14.25" x14ac:dyDescent="0.2">
      <c r="A33" s="34" t="s">
        <v>34</v>
      </c>
      <c r="B33" s="34"/>
      <c r="C33" s="34" t="s">
        <v>35</v>
      </c>
      <c r="D33" s="34"/>
      <c r="E33" s="34"/>
      <c r="F33" s="34"/>
    </row>
    <row r="34" spans="1:7" ht="14.25" x14ac:dyDescent="0.2">
      <c r="A34" s="34" t="s">
        <v>36</v>
      </c>
      <c r="B34" s="34"/>
      <c r="C34" s="34" t="s">
        <v>37</v>
      </c>
      <c r="D34" s="34"/>
      <c r="E34" s="34"/>
      <c r="F34" s="34"/>
    </row>
    <row r="35" spans="1:7" ht="15" customHeight="1" x14ac:dyDescent="0.2">
      <c r="A35" s="34" t="s">
        <v>38</v>
      </c>
      <c r="B35" s="34"/>
      <c r="C35" s="34" t="s">
        <v>39</v>
      </c>
      <c r="D35" s="34"/>
      <c r="E35" s="34"/>
      <c r="F35" s="34"/>
    </row>
    <row r="36" spans="1:7" ht="14.25" customHeight="1" x14ac:dyDescent="0.2">
      <c r="A36" s="34" t="s">
        <v>41</v>
      </c>
      <c r="B36" s="34"/>
      <c r="C36" s="34" t="s">
        <v>40</v>
      </c>
      <c r="D36" s="34"/>
      <c r="E36" s="34"/>
      <c r="F36" s="34"/>
    </row>
    <row r="37" spans="1:7" ht="14.25" customHeight="1" x14ac:dyDescent="0.2">
      <c r="A37" s="34"/>
      <c r="B37" s="34"/>
      <c r="C37" s="34" t="s">
        <v>42</v>
      </c>
      <c r="D37" s="34"/>
      <c r="E37" s="34"/>
      <c r="F37" s="34"/>
    </row>
    <row r="38" spans="1:7" ht="15" customHeight="1" x14ac:dyDescent="0.2">
      <c r="A38" s="34"/>
      <c r="B38" s="34"/>
      <c r="C38" s="34" t="s">
        <v>43</v>
      </c>
      <c r="D38" s="34"/>
      <c r="E38" s="34"/>
      <c r="F38" s="34"/>
    </row>
    <row r="39" spans="1:7" ht="15" customHeight="1" x14ac:dyDescent="0.2">
      <c r="A39" s="34" t="s">
        <v>44</v>
      </c>
      <c r="B39" s="34"/>
      <c r="C39" s="34" t="s">
        <v>45</v>
      </c>
      <c r="D39" s="34"/>
      <c r="E39" s="34"/>
      <c r="F39" s="34"/>
    </row>
    <row r="40" spans="1:7" ht="15" customHeight="1" x14ac:dyDescent="0.2">
      <c r="A40" s="34" t="s">
        <v>46</v>
      </c>
      <c r="B40" s="34"/>
      <c r="C40" s="34" t="s">
        <v>47</v>
      </c>
      <c r="D40" s="34"/>
      <c r="E40" s="34"/>
      <c r="F40" s="34"/>
    </row>
    <row r="41" spans="1:7" ht="14.25" customHeight="1" x14ac:dyDescent="0.2">
      <c r="A41" s="34" t="s">
        <v>48</v>
      </c>
      <c r="B41" s="34"/>
      <c r="C41" s="34" t="s">
        <v>49</v>
      </c>
      <c r="D41" s="34"/>
      <c r="E41" s="34"/>
      <c r="F41" s="34"/>
    </row>
    <row r="42" spans="1:7" ht="14.25" x14ac:dyDescent="0.2">
      <c r="A42" s="34"/>
      <c r="B42" s="34"/>
      <c r="C42" s="34" t="s">
        <v>50</v>
      </c>
      <c r="D42" s="34"/>
      <c r="E42" s="34"/>
      <c r="F42" s="34"/>
    </row>
    <row r="43" spans="1:7" ht="14.25" customHeight="1" x14ac:dyDescent="0.2">
      <c r="A43" s="34" t="s">
        <v>52</v>
      </c>
      <c r="B43" s="34"/>
      <c r="C43" s="34" t="s">
        <v>51</v>
      </c>
      <c r="D43" s="34"/>
      <c r="E43" s="34"/>
      <c r="F43" s="34"/>
    </row>
    <row r="44" spans="1:7" ht="14.25" x14ac:dyDescent="0.2">
      <c r="A44" s="34"/>
      <c r="B44" s="34"/>
      <c r="C44" s="34" t="s">
        <v>53</v>
      </c>
      <c r="D44" s="34"/>
      <c r="E44" s="34"/>
      <c r="F44" s="34"/>
    </row>
    <row r="45" spans="1:7" ht="14.25" x14ac:dyDescent="0.2">
      <c r="A45" s="34"/>
      <c r="B45" s="34"/>
      <c r="C45" s="34" t="s">
        <v>54</v>
      </c>
      <c r="D45" s="34"/>
      <c r="E45" s="34"/>
      <c r="F45" s="34"/>
    </row>
    <row r="46" spans="1:7" ht="34.5" customHeight="1" x14ac:dyDescent="0.2">
      <c r="A46" s="36" t="s">
        <v>64</v>
      </c>
      <c r="B46" s="36"/>
      <c r="C46" s="36"/>
      <c r="D46" s="36"/>
      <c r="E46" s="36"/>
      <c r="F46" s="36"/>
      <c r="G46" s="2"/>
    </row>
    <row r="47" spans="1:7" ht="20.100000000000001" customHeight="1" x14ac:dyDescent="0.2">
      <c r="A47" s="35" t="s">
        <v>60</v>
      </c>
      <c r="B47" s="35"/>
      <c r="C47" s="35"/>
      <c r="D47" s="35"/>
      <c r="E47" s="35"/>
      <c r="F47" s="35"/>
    </row>
    <row r="48" spans="1:7" ht="20.100000000000001" customHeight="1" x14ac:dyDescent="0.2">
      <c r="A48" s="28" t="s">
        <v>65</v>
      </c>
      <c r="B48" s="28"/>
      <c r="C48" s="28"/>
      <c r="D48" s="28"/>
      <c r="E48" s="28"/>
      <c r="F48" s="28"/>
    </row>
    <row r="49" spans="1:6" ht="20.100000000000001" customHeight="1" x14ac:dyDescent="0.2">
      <c r="A49" s="33" t="s">
        <v>59</v>
      </c>
      <c r="B49" s="57"/>
      <c r="C49" s="57"/>
      <c r="D49" s="57"/>
      <c r="E49" s="57"/>
      <c r="F49" s="57"/>
    </row>
    <row r="50" spans="1:6" ht="50.25" customHeight="1" x14ac:dyDescent="0.2">
      <c r="A50" s="36" t="s">
        <v>10</v>
      </c>
      <c r="B50" s="36"/>
      <c r="C50" s="36"/>
      <c r="D50" s="36"/>
      <c r="E50" s="36"/>
      <c r="F50" s="36"/>
    </row>
    <row r="51" spans="1:6" ht="20.100000000000001" customHeight="1" x14ac:dyDescent="0.2">
      <c r="A51" s="29" t="s">
        <v>3</v>
      </c>
      <c r="B51" s="30"/>
      <c r="C51" s="29" t="s">
        <v>56</v>
      </c>
      <c r="D51" s="73"/>
      <c r="E51" s="73"/>
      <c r="F51" s="30"/>
    </row>
    <row r="52" spans="1:6" ht="20.100000000000001" customHeight="1" x14ac:dyDescent="0.2">
      <c r="A52" s="19"/>
      <c r="B52" s="20"/>
      <c r="C52" s="19"/>
      <c r="D52" s="26"/>
      <c r="E52" s="26"/>
      <c r="F52" s="20"/>
    </row>
    <row r="53" spans="1:6" ht="18" customHeight="1" x14ac:dyDescent="0.2">
      <c r="A53" s="29"/>
      <c r="B53" s="30"/>
      <c r="C53" s="29"/>
      <c r="D53" s="73"/>
      <c r="E53" s="73"/>
      <c r="F53" s="30"/>
    </row>
    <row r="54" spans="1:6" ht="18" customHeight="1" x14ac:dyDescent="0.2">
      <c r="A54" s="11"/>
      <c r="B54" s="11"/>
      <c r="C54" s="11"/>
      <c r="D54" s="11"/>
      <c r="E54" s="12"/>
      <c r="F54" s="11"/>
    </row>
    <row r="55" spans="1:6" ht="18" customHeight="1" x14ac:dyDescent="0.2">
      <c r="A55" s="33" t="s">
        <v>13</v>
      </c>
      <c r="B55" s="33"/>
      <c r="C55" s="33"/>
      <c r="D55" s="33"/>
      <c r="E55" s="33"/>
      <c r="F55" s="33"/>
    </row>
    <row r="56" spans="1:6" ht="12" customHeight="1" x14ac:dyDescent="0.2">
      <c r="A56" s="67"/>
      <c r="B56" s="67"/>
      <c r="C56" s="67"/>
      <c r="D56" s="67"/>
      <c r="E56" s="67"/>
      <c r="F56" s="67"/>
    </row>
    <row r="57" spans="1:6" ht="20.100000000000001" customHeight="1" x14ac:dyDescent="0.2">
      <c r="A57" s="28" t="s">
        <v>57</v>
      </c>
      <c r="B57" s="28"/>
      <c r="C57" s="28"/>
      <c r="D57" s="28"/>
      <c r="E57" s="28"/>
      <c r="F57" s="28"/>
    </row>
    <row r="58" spans="1:6" ht="20.100000000000001" customHeight="1" x14ac:dyDescent="0.2">
      <c r="A58" s="27" t="s">
        <v>58</v>
      </c>
      <c r="B58" s="28"/>
      <c r="C58" s="28"/>
      <c r="D58" s="28"/>
      <c r="E58" s="28"/>
      <c r="F58" s="28"/>
    </row>
    <row r="59" spans="1:6" ht="20.100000000000001" customHeight="1" x14ac:dyDescent="0.2">
      <c r="A59" s="28" t="s">
        <v>20</v>
      </c>
      <c r="B59" s="28"/>
      <c r="C59" s="28"/>
      <c r="D59" s="28"/>
      <c r="E59" s="28"/>
      <c r="F59" s="28"/>
    </row>
  </sheetData>
  <mergeCells count="67">
    <mergeCell ref="C53:F53"/>
    <mergeCell ref="C25:F25"/>
    <mergeCell ref="C27:F27"/>
    <mergeCell ref="C28:F28"/>
    <mergeCell ref="C29:F29"/>
    <mergeCell ref="C30:F30"/>
    <mergeCell ref="C36:F36"/>
    <mergeCell ref="C37:F37"/>
    <mergeCell ref="C38:F38"/>
    <mergeCell ref="C39:F39"/>
    <mergeCell ref="C40:F40"/>
    <mergeCell ref="C41:F41"/>
    <mergeCell ref="C42:F42"/>
    <mergeCell ref="C44:F44"/>
    <mergeCell ref="C45:F45"/>
    <mergeCell ref="A43:B45"/>
    <mergeCell ref="A51:B51"/>
    <mergeCell ref="A36:B38"/>
    <mergeCell ref="C51:F51"/>
    <mergeCell ref="A35:B35"/>
    <mergeCell ref="A27:B27"/>
    <mergeCell ref="A18:D18"/>
    <mergeCell ref="A24:F24"/>
    <mergeCell ref="C43:F43"/>
    <mergeCell ref="C26:F26"/>
    <mergeCell ref="A59:F59"/>
    <mergeCell ref="A19:D19"/>
    <mergeCell ref="A20:D20"/>
    <mergeCell ref="A21:F21"/>
    <mergeCell ref="A28:B28"/>
    <mergeCell ref="A30:B30"/>
    <mergeCell ref="A31:B31"/>
    <mergeCell ref="A32:B32"/>
    <mergeCell ref="A33:B33"/>
    <mergeCell ref="A34:B34"/>
    <mergeCell ref="A48:F48"/>
    <mergeCell ref="A49:F49"/>
    <mergeCell ref="A22:F23"/>
    <mergeCell ref="A56:F56"/>
    <mergeCell ref="A50:F50"/>
    <mergeCell ref="A57:F57"/>
    <mergeCell ref="A1:F4"/>
    <mergeCell ref="A5:F6"/>
    <mergeCell ref="A7:F7"/>
    <mergeCell ref="A9:F9"/>
    <mergeCell ref="A8:F8"/>
    <mergeCell ref="A10:F10"/>
    <mergeCell ref="A11:F11"/>
    <mergeCell ref="A12:F12"/>
    <mergeCell ref="A13:F13"/>
    <mergeCell ref="A14:F14"/>
    <mergeCell ref="A58:F58"/>
    <mergeCell ref="A25:B25"/>
    <mergeCell ref="A26:B26"/>
    <mergeCell ref="A55:F55"/>
    <mergeCell ref="A29:B29"/>
    <mergeCell ref="A47:F47"/>
    <mergeCell ref="A46:F46"/>
    <mergeCell ref="C31:F31"/>
    <mergeCell ref="C32:F32"/>
    <mergeCell ref="C33:F33"/>
    <mergeCell ref="C34:F34"/>
    <mergeCell ref="C35:F35"/>
    <mergeCell ref="A40:B40"/>
    <mergeCell ref="A39:B39"/>
    <mergeCell ref="A53:B53"/>
    <mergeCell ref="A41:B42"/>
  </mergeCells>
  <pageMargins left="0.7" right="0.7" top="0.75" bottom="0.75" header="0.3" footer="0.3"/>
  <pageSetup paperSize="9"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sqref="A1:XFD19"/>
    </sheetView>
  </sheetViews>
  <sheetFormatPr defaultRowHeight="12.75" x14ac:dyDescent="0.2"/>
  <cols>
    <col min="1" max="1" width="88.6640625" customWidth="1"/>
    <col min="2" max="2" width="34.1640625" customWidth="1"/>
  </cols>
  <sheetData>
    <row r="1" spans="1:2" ht="15" thickBot="1" x14ac:dyDescent="0.25">
      <c r="A1" s="21" t="s">
        <v>23</v>
      </c>
      <c r="B1" s="22">
        <v>700</v>
      </c>
    </row>
    <row r="2" spans="1:2" ht="15" thickBot="1" x14ac:dyDescent="0.25">
      <c r="A2" s="23" t="s">
        <v>24</v>
      </c>
      <c r="B2" s="24" t="s">
        <v>25</v>
      </c>
    </row>
    <row r="3" spans="1:2" ht="15" thickBot="1" x14ac:dyDescent="0.25">
      <c r="A3" s="23" t="s">
        <v>26</v>
      </c>
      <c r="B3" s="24" t="s">
        <v>27</v>
      </c>
    </row>
    <row r="4" spans="1:2" ht="15" thickBot="1" x14ac:dyDescent="0.25">
      <c r="A4" s="23" t="s">
        <v>28</v>
      </c>
      <c r="B4" s="24" t="s">
        <v>29</v>
      </c>
    </row>
    <row r="5" spans="1:2" ht="15" thickBot="1" x14ac:dyDescent="0.25">
      <c r="A5" s="23" t="s">
        <v>30</v>
      </c>
      <c r="B5" s="24" t="s">
        <v>31</v>
      </c>
    </row>
    <row r="6" spans="1:2" ht="15" thickBot="1" x14ac:dyDescent="0.25">
      <c r="A6" s="23" t="s">
        <v>32</v>
      </c>
      <c r="B6" s="24" t="s">
        <v>33</v>
      </c>
    </row>
    <row r="7" spans="1:2" ht="15" thickBot="1" x14ac:dyDescent="0.25">
      <c r="A7" s="23" t="s">
        <v>34</v>
      </c>
      <c r="B7" s="24" t="s">
        <v>35</v>
      </c>
    </row>
    <row r="8" spans="1:2" ht="15" thickBot="1" x14ac:dyDescent="0.25">
      <c r="A8" s="23" t="s">
        <v>36</v>
      </c>
      <c r="B8" s="24" t="s">
        <v>37</v>
      </c>
    </row>
    <row r="9" spans="1:2" ht="29.25" thickBot="1" x14ac:dyDescent="0.25">
      <c r="A9" s="23" t="s">
        <v>38</v>
      </c>
      <c r="B9" s="24" t="s">
        <v>39</v>
      </c>
    </row>
    <row r="10" spans="1:2" ht="14.25" x14ac:dyDescent="0.2">
      <c r="A10" s="74" t="s">
        <v>41</v>
      </c>
      <c r="B10" s="25" t="s">
        <v>40</v>
      </c>
    </row>
    <row r="11" spans="1:2" ht="14.25" x14ac:dyDescent="0.2">
      <c r="A11" s="76"/>
      <c r="B11" s="25" t="s">
        <v>42</v>
      </c>
    </row>
    <row r="12" spans="1:2" ht="15" thickBot="1" x14ac:dyDescent="0.25">
      <c r="A12" s="75"/>
      <c r="B12" s="24" t="s">
        <v>43</v>
      </c>
    </row>
    <row r="13" spans="1:2" ht="15" thickBot="1" x14ac:dyDescent="0.25">
      <c r="A13" s="23" t="s">
        <v>44</v>
      </c>
      <c r="B13" s="24" t="s">
        <v>45</v>
      </c>
    </row>
    <row r="14" spans="1:2" ht="15" thickBot="1" x14ac:dyDescent="0.25">
      <c r="A14" s="23" t="s">
        <v>46</v>
      </c>
      <c r="B14" s="24" t="s">
        <v>47</v>
      </c>
    </row>
    <row r="15" spans="1:2" ht="14.25" x14ac:dyDescent="0.2">
      <c r="A15" s="74" t="s">
        <v>48</v>
      </c>
      <c r="B15" s="25" t="s">
        <v>49</v>
      </c>
    </row>
    <row r="16" spans="1:2" ht="15" thickBot="1" x14ac:dyDescent="0.25">
      <c r="A16" s="75"/>
      <c r="B16" s="24" t="s">
        <v>50</v>
      </c>
    </row>
    <row r="17" spans="1:2" ht="14.25" x14ac:dyDescent="0.2">
      <c r="A17" s="74" t="s">
        <v>52</v>
      </c>
      <c r="B17" s="25" t="s">
        <v>51</v>
      </c>
    </row>
    <row r="18" spans="1:2" ht="14.25" x14ac:dyDescent="0.2">
      <c r="A18" s="76"/>
      <c r="B18" s="25" t="s">
        <v>53</v>
      </c>
    </row>
    <row r="19" spans="1:2" ht="15" thickBot="1" x14ac:dyDescent="0.25">
      <c r="A19" s="75"/>
      <c r="B19" s="24" t="s">
        <v>54</v>
      </c>
    </row>
  </sheetData>
  <mergeCells count="3">
    <mergeCell ref="A15:A16"/>
    <mergeCell ref="A10:A12"/>
    <mergeCell ref="A17:A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ucom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Mary Stepanyan</cp:lastModifiedBy>
  <cp:lastPrinted>2020-03-04T11:37:38Z</cp:lastPrinted>
  <dcterms:created xsi:type="dcterms:W3CDTF">2020-03-04T10:23:08Z</dcterms:created>
  <dcterms:modified xsi:type="dcterms:W3CDTF">2022-04-12T07:48:38Z</dcterms:modified>
</cp:coreProperties>
</file>